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Prework" sheetId="1" r:id="rId1"/>
  </sheets>
  <definedNames>
    <definedName name="_xlnm.Print_Area" localSheetId="0">'Prework'!$C$10:$M$66</definedName>
  </definedNames>
  <calcPr fullCalcOnLoad="1"/>
</workbook>
</file>

<file path=xl/sharedStrings.xml><?xml version="1.0" encoding="utf-8"?>
<sst xmlns="http://schemas.openxmlformats.org/spreadsheetml/2006/main" count="46" uniqueCount="30">
  <si>
    <t>DDA Margin</t>
  </si>
  <si>
    <t>Interest Checking Margin</t>
  </si>
  <si>
    <t>Total Margin</t>
  </si>
  <si>
    <t>Fee Income</t>
  </si>
  <si>
    <t>Service Charges</t>
  </si>
  <si>
    <t xml:space="preserve">NSF/OD </t>
  </si>
  <si>
    <t>Debit Revenue</t>
  </si>
  <si>
    <t>ATM Revenue</t>
  </si>
  <si>
    <t>Credit Card Revenue</t>
  </si>
  <si>
    <t>Check Printing</t>
  </si>
  <si>
    <t>Online Banking/Bill Pay</t>
  </si>
  <si>
    <t>Other</t>
  </si>
  <si>
    <t>Total Fee Income</t>
  </si>
  <si>
    <t>Net Interest Margin</t>
  </si>
  <si>
    <t># DDA Accounts</t>
  </si>
  <si>
    <t># Interest Bearing Checking</t>
  </si>
  <si>
    <t>Growth</t>
  </si>
  <si>
    <t>CONSUMER BANKING</t>
  </si>
  <si>
    <t>COMMERCIAL BANKING</t>
  </si>
  <si>
    <t>Lockbox</t>
  </si>
  <si>
    <t>Wires</t>
  </si>
  <si>
    <t>ACH</t>
  </si>
  <si>
    <t>Information Reporting</t>
  </si>
  <si>
    <t>Total Payment Revenue</t>
  </si>
  <si>
    <t>Total Revenue</t>
  </si>
  <si>
    <t>Payments Revenue %</t>
  </si>
  <si>
    <t>% Pmt Rev</t>
  </si>
  <si>
    <t>Total Payments Revenue</t>
  </si>
  <si>
    <t>% Payments Revenue</t>
  </si>
  <si>
    <t>Expedited payments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</si>
</sst>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9" applyNumberForma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2" borderId="0" xfId="15" applyNumberFormat="1" applyFill="1" applyAlignment="1">
      <alignment/>
    </xf>
    <xf numFmtId="166" fontId="0" fillId="2" borderId="3" xfId="15" applyNumberFormat="1" applyFill="1" applyBorder="1" applyAlignment="1">
      <alignment/>
    </xf>
    <xf numFmtId="164" fontId="0" fillId="2" borderId="0" xfId="19" applyNumberFormat="1" applyFill="1" applyAlignment="1">
      <alignment/>
    </xf>
    <xf numFmtId="164" fontId="0" fillId="2" borderId="1" xfId="19" applyNumberFormat="1" applyFill="1" applyBorder="1" applyAlignment="1">
      <alignment/>
    </xf>
    <xf numFmtId="164" fontId="0" fillId="2" borderId="3" xfId="19" applyNumberForma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0:M66"/>
  <sheetViews>
    <sheetView tabSelected="1" workbookViewId="0" topLeftCell="A1">
      <selection activeCell="D27" sqref="D27"/>
    </sheetView>
  </sheetViews>
  <sheetFormatPr defaultColWidth="9.140625" defaultRowHeight="12.75"/>
  <cols>
    <col min="4" max="4" width="23.8515625" style="0" bestFit="1" customWidth="1"/>
    <col min="5" max="5" width="2.57421875" style="0" customWidth="1"/>
    <col min="9" max="9" width="3.57421875" style="0" customWidth="1"/>
    <col min="12" max="12" width="2.7109375" style="0" customWidth="1"/>
    <col min="13" max="13" width="11.00390625" style="0" bestFit="1" customWidth="1"/>
  </cols>
  <sheetData>
    <row r="10" spans="3:13" ht="15.75">
      <c r="C10" s="13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2" spans="10:13" ht="12.75">
      <c r="J12" s="3">
        <v>2004</v>
      </c>
      <c r="K12" s="3">
        <v>2005</v>
      </c>
      <c r="M12" s="3">
        <v>2005</v>
      </c>
    </row>
    <row r="13" spans="3:13" ht="12.75">
      <c r="C13" s="2" t="s">
        <v>13</v>
      </c>
      <c r="F13" s="1">
        <v>2003</v>
      </c>
      <c r="G13" s="1">
        <v>2004</v>
      </c>
      <c r="H13" s="1">
        <v>2005</v>
      </c>
      <c r="J13" s="3" t="s">
        <v>16</v>
      </c>
      <c r="K13" s="3" t="s">
        <v>16</v>
      </c>
      <c r="M13" s="3" t="s">
        <v>26</v>
      </c>
    </row>
    <row r="14" spans="3:11" ht="12.75">
      <c r="C14" s="2"/>
      <c r="F14" s="1"/>
      <c r="G14" s="1"/>
      <c r="H14" s="1"/>
      <c r="J14" s="3"/>
      <c r="K14" s="3"/>
    </row>
    <row r="15" spans="4:13" ht="12.75">
      <c r="D15" t="s">
        <v>0</v>
      </c>
      <c r="F15" s="5"/>
      <c r="G15" s="5"/>
      <c r="H15" s="5"/>
      <c r="J15" s="10">
        <f aca="true" t="shared" si="0" ref="J15:K17">IF(ISERROR((G15-F15)/F15),0,(G15-F15)/F15)</f>
        <v>0</v>
      </c>
      <c r="K15" s="10">
        <f t="shared" si="0"/>
        <v>0</v>
      </c>
      <c r="M15" s="10">
        <f>IF(ISERROR(G15/G$31),0,G15/G$31)</f>
        <v>0</v>
      </c>
    </row>
    <row r="16" spans="4:13" ht="12.75">
      <c r="D16" t="s">
        <v>1</v>
      </c>
      <c r="F16" s="6"/>
      <c r="G16" s="6"/>
      <c r="H16" s="6"/>
      <c r="J16" s="11">
        <f t="shared" si="0"/>
        <v>0</v>
      </c>
      <c r="K16" s="11">
        <f t="shared" si="0"/>
        <v>0</v>
      </c>
      <c r="M16" s="11">
        <f>IF(ISERROR(G16/G$31),0,G16/G$31)</f>
        <v>0</v>
      </c>
    </row>
    <row r="17" spans="4:13" ht="12.75">
      <c r="D17" t="s">
        <v>2</v>
      </c>
      <c r="F17" s="8">
        <f>SUM(F15:F16)</f>
        <v>0</v>
      </c>
      <c r="G17" s="8">
        <f>SUM(G15:G16)</f>
        <v>0</v>
      </c>
      <c r="H17" s="8">
        <f>SUM(H15:H16)</f>
        <v>0</v>
      </c>
      <c r="J17" s="10">
        <f t="shared" si="0"/>
        <v>0</v>
      </c>
      <c r="K17" s="10">
        <f t="shared" si="0"/>
        <v>0</v>
      </c>
      <c r="M17" s="10">
        <f>IF(ISERROR(G17/G$31),0,G17/G$31)</f>
        <v>0</v>
      </c>
    </row>
    <row r="18" spans="6:11" ht="12.75">
      <c r="F18" s="5"/>
      <c r="G18" s="5"/>
      <c r="H18" s="5"/>
      <c r="J18" s="4"/>
      <c r="K18" s="4"/>
    </row>
    <row r="19" spans="3:11" ht="12.75">
      <c r="C19" s="2" t="s">
        <v>3</v>
      </c>
      <c r="F19" s="5"/>
      <c r="G19" s="5"/>
      <c r="H19" s="5"/>
      <c r="J19" s="4"/>
      <c r="K19" s="4"/>
    </row>
    <row r="20" spans="4:13" ht="12.75">
      <c r="D20" t="s">
        <v>4</v>
      </c>
      <c r="F20" s="5"/>
      <c r="G20" s="5"/>
      <c r="H20" s="5"/>
      <c r="J20" s="10">
        <f aca="true" t="shared" si="1" ref="J20:J29">IF(ISERROR((G20-F20)/F20),0,(G20-F20)/F20)</f>
        <v>0</v>
      </c>
      <c r="K20" s="10">
        <f aca="true" t="shared" si="2" ref="K20:K29">IF(ISERROR((H20-G20)/G20),0,(H20-G20)/G20)</f>
        <v>0</v>
      </c>
      <c r="M20" s="10">
        <f aca="true" t="shared" si="3" ref="M20:M29">IF(ISERROR(G20/G$31),0,G20/G$31)</f>
        <v>0</v>
      </c>
    </row>
    <row r="21" spans="4:13" ht="12.75">
      <c r="D21" t="s">
        <v>5</v>
      </c>
      <c r="F21" s="5"/>
      <c r="G21" s="5"/>
      <c r="H21" s="5"/>
      <c r="J21" s="10">
        <f t="shared" si="1"/>
        <v>0</v>
      </c>
      <c r="K21" s="10">
        <f t="shared" si="2"/>
        <v>0</v>
      </c>
      <c r="M21" s="10">
        <f t="shared" si="3"/>
        <v>0</v>
      </c>
    </row>
    <row r="22" spans="4:13" ht="12.75">
      <c r="D22" t="s">
        <v>6</v>
      </c>
      <c r="F22" s="5"/>
      <c r="G22" s="5"/>
      <c r="H22" s="5"/>
      <c r="J22" s="10">
        <f t="shared" si="1"/>
        <v>0</v>
      </c>
      <c r="K22" s="10">
        <f t="shared" si="2"/>
        <v>0</v>
      </c>
      <c r="M22" s="10">
        <f t="shared" si="3"/>
        <v>0</v>
      </c>
    </row>
    <row r="23" spans="4:13" ht="12.75">
      <c r="D23" t="s">
        <v>7</v>
      </c>
      <c r="F23" s="5"/>
      <c r="G23" s="5"/>
      <c r="H23" s="5"/>
      <c r="J23" s="10">
        <f t="shared" si="1"/>
        <v>0</v>
      </c>
      <c r="K23" s="10">
        <f t="shared" si="2"/>
        <v>0</v>
      </c>
      <c r="M23" s="10">
        <f t="shared" si="3"/>
        <v>0</v>
      </c>
    </row>
    <row r="24" spans="4:13" ht="12.75">
      <c r="D24" t="s">
        <v>8</v>
      </c>
      <c r="F24" s="5"/>
      <c r="G24" s="5"/>
      <c r="H24" s="5"/>
      <c r="J24" s="10">
        <f t="shared" si="1"/>
        <v>0</v>
      </c>
      <c r="K24" s="10">
        <f t="shared" si="2"/>
        <v>0</v>
      </c>
      <c r="M24" s="10">
        <f t="shared" si="3"/>
        <v>0</v>
      </c>
    </row>
    <row r="25" spans="4:13" ht="12.75">
      <c r="D25" t="s">
        <v>9</v>
      </c>
      <c r="F25" s="5"/>
      <c r="G25" s="5"/>
      <c r="H25" s="5"/>
      <c r="J25" s="10">
        <f t="shared" si="1"/>
        <v>0</v>
      </c>
      <c r="K25" s="10">
        <f t="shared" si="2"/>
        <v>0</v>
      </c>
      <c r="M25" s="10">
        <f t="shared" si="3"/>
        <v>0</v>
      </c>
    </row>
    <row r="26" spans="4:13" ht="12.75">
      <c r="D26" t="s">
        <v>10</v>
      </c>
      <c r="F26" s="5"/>
      <c r="G26" s="5"/>
      <c r="H26" s="5"/>
      <c r="J26" s="10">
        <f t="shared" si="1"/>
        <v>0</v>
      </c>
      <c r="K26" s="10">
        <f t="shared" si="2"/>
        <v>0</v>
      </c>
      <c r="M26" s="10">
        <f t="shared" si="3"/>
        <v>0</v>
      </c>
    </row>
    <row r="27" spans="4:13" ht="12.75">
      <c r="D27" t="s">
        <v>29</v>
      </c>
      <c r="F27" s="5"/>
      <c r="G27" s="5"/>
      <c r="H27" s="5"/>
      <c r="J27" s="10">
        <f t="shared" si="1"/>
        <v>0</v>
      </c>
      <c r="K27" s="10">
        <f t="shared" si="2"/>
        <v>0</v>
      </c>
      <c r="M27" s="10">
        <f t="shared" si="3"/>
        <v>0</v>
      </c>
    </row>
    <row r="28" spans="4:13" ht="12.75">
      <c r="D28" t="s">
        <v>11</v>
      </c>
      <c r="F28" s="6"/>
      <c r="G28" s="6"/>
      <c r="H28" s="6"/>
      <c r="J28" s="11">
        <f t="shared" si="1"/>
        <v>0</v>
      </c>
      <c r="K28" s="11">
        <f t="shared" si="2"/>
        <v>0</v>
      </c>
      <c r="M28" s="11">
        <f t="shared" si="3"/>
        <v>0</v>
      </c>
    </row>
    <row r="29" spans="4:13" ht="12.75">
      <c r="D29" t="s">
        <v>12</v>
      </c>
      <c r="F29" s="8">
        <f>SUM(F20:F28)</f>
        <v>0</v>
      </c>
      <c r="G29" s="8">
        <f>SUM(G20:G28)</f>
        <v>0</v>
      </c>
      <c r="H29" s="8">
        <f>SUM(H20:H28)</f>
        <v>0</v>
      </c>
      <c r="J29" s="10">
        <f t="shared" si="1"/>
        <v>0</v>
      </c>
      <c r="K29" s="10">
        <f t="shared" si="2"/>
        <v>0</v>
      </c>
      <c r="M29" s="10">
        <f t="shared" si="3"/>
        <v>0</v>
      </c>
    </row>
    <row r="30" spans="6:11" ht="12.75">
      <c r="F30" s="5"/>
      <c r="G30" s="5"/>
      <c r="H30" s="5"/>
      <c r="J30" s="4"/>
      <c r="K30" s="4"/>
    </row>
    <row r="31" spans="4:13" ht="13.5" thickBot="1">
      <c r="D31" t="s">
        <v>23</v>
      </c>
      <c r="F31" s="9">
        <f>F17+F29</f>
        <v>0</v>
      </c>
      <c r="G31" s="9">
        <f>G17+G29</f>
        <v>0</v>
      </c>
      <c r="H31" s="9">
        <f>H17+H29</f>
        <v>0</v>
      </c>
      <c r="J31" s="12">
        <f>IF(ISERROR((G31-F31)/F31),0,(G31-F31)/F31)</f>
        <v>0</v>
      </c>
      <c r="K31" s="12">
        <f>IF(ISERROR((H31-G31)/G31),0,(H31-G31)/G31)</f>
        <v>0</v>
      </c>
      <c r="M31" s="12">
        <f>IF(ISERROR(G31/G$31),0,G31/G$31)</f>
        <v>0</v>
      </c>
    </row>
    <row r="32" spans="6:11" ht="13.5" thickTop="1">
      <c r="F32" s="5"/>
      <c r="G32" s="5"/>
      <c r="H32" s="5"/>
      <c r="J32" s="4"/>
      <c r="K32" s="4"/>
    </row>
    <row r="33" spans="4:11" ht="12.75">
      <c r="D33" t="s">
        <v>24</v>
      </c>
      <c r="F33" s="7"/>
      <c r="G33" s="7"/>
      <c r="H33" s="7"/>
      <c r="J33" s="10">
        <f>IF(ISERROR((G33-F33)/F33),0,(G33-F33)/F33)</f>
        <v>0</v>
      </c>
      <c r="K33" s="10">
        <f>IF(ISERROR((H33-G33)/G33),0,(H33-G33)/G33)</f>
        <v>0</v>
      </c>
    </row>
    <row r="34" spans="6:11" ht="12.75">
      <c r="F34" s="5"/>
      <c r="G34" s="5"/>
      <c r="H34" s="5"/>
      <c r="J34" s="4"/>
      <c r="K34" s="4"/>
    </row>
    <row r="35" spans="4:11" ht="12.75">
      <c r="D35" t="s">
        <v>25</v>
      </c>
      <c r="F35" s="10">
        <f>IF(ISERROR(F31/F33),0,F31/F33)</f>
        <v>0</v>
      </c>
      <c r="G35" s="10">
        <f>IF(ISERROR(G31/G33),0,G31/G33)</f>
        <v>0</v>
      </c>
      <c r="H35" s="10">
        <f>IF(ISERROR(H31/H33),0,H31/H33)</f>
        <v>0</v>
      </c>
      <c r="J35" s="4"/>
      <c r="K35" s="4"/>
    </row>
    <row r="36" spans="6:11" ht="12.75">
      <c r="F36" s="5"/>
      <c r="G36" s="5"/>
      <c r="H36" s="5"/>
      <c r="J36" s="4"/>
      <c r="K36" s="4"/>
    </row>
    <row r="37" spans="4:11" ht="12.75">
      <c r="D37" t="s">
        <v>14</v>
      </c>
      <c r="F37" s="5"/>
      <c r="G37" s="5"/>
      <c r="H37" s="5"/>
      <c r="J37" s="10">
        <f>IF(ISERROR((G37-F37)/F37),0,(G37-F37)/F37)</f>
        <v>0</v>
      </c>
      <c r="K37" s="10">
        <f>IF(ISERROR((H37-G37)/G37),0,(H37-G37)/G37)</f>
        <v>0</v>
      </c>
    </row>
    <row r="38" spans="4:11" ht="12.75">
      <c r="D38" t="s">
        <v>15</v>
      </c>
      <c r="F38" s="5"/>
      <c r="G38" s="5"/>
      <c r="H38" s="5"/>
      <c r="J38" s="10">
        <f>IF(ISERROR((G38-F38)/F38),0,(G38-F38)/F38)</f>
        <v>0</v>
      </c>
      <c r="K38" s="10">
        <f>IF(ISERROR((H38-G38)/G38),0,(H38-G38)/G38)</f>
        <v>0</v>
      </c>
    </row>
    <row r="40" spans="3:13" ht="15.75">
      <c r="C40" s="13" t="s">
        <v>18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2" spans="10:13" ht="12.75">
      <c r="J42" s="3">
        <v>2004</v>
      </c>
      <c r="K42" s="3">
        <v>2005</v>
      </c>
      <c r="M42" s="3">
        <v>2005</v>
      </c>
    </row>
    <row r="43" spans="3:13" ht="12.75">
      <c r="C43" s="2" t="s">
        <v>13</v>
      </c>
      <c r="F43" s="1">
        <v>2003</v>
      </c>
      <c r="G43" s="1">
        <v>2004</v>
      </c>
      <c r="H43" s="1">
        <v>2005</v>
      </c>
      <c r="J43" s="3" t="s">
        <v>16</v>
      </c>
      <c r="K43" s="3" t="s">
        <v>16</v>
      </c>
      <c r="M43" s="3" t="s">
        <v>26</v>
      </c>
    </row>
    <row r="44" spans="3:11" ht="12.75">
      <c r="C44" s="2"/>
      <c r="F44" s="1"/>
      <c r="G44" s="1"/>
      <c r="H44" s="1"/>
      <c r="J44" s="3"/>
      <c r="K44" s="3"/>
    </row>
    <row r="45" spans="4:13" ht="12.75">
      <c r="D45" t="s">
        <v>0</v>
      </c>
      <c r="F45" s="5"/>
      <c r="G45" s="5"/>
      <c r="H45" s="5"/>
      <c r="J45" s="10">
        <f aca="true" t="shared" si="4" ref="J45:K47">IF(ISERROR((G45-F45)/F45),0,(G45-F45)/F45)</f>
        <v>0</v>
      </c>
      <c r="K45" s="10">
        <f t="shared" si="4"/>
        <v>0</v>
      </c>
      <c r="M45" s="10">
        <f>IF(ISERROR(G45/G$59),0,G45/G$59)</f>
        <v>0</v>
      </c>
    </row>
    <row r="46" spans="4:13" ht="12.75">
      <c r="D46" t="s">
        <v>1</v>
      </c>
      <c r="F46" s="6"/>
      <c r="G46" s="6"/>
      <c r="H46" s="6"/>
      <c r="J46" s="11">
        <f t="shared" si="4"/>
        <v>0</v>
      </c>
      <c r="K46" s="11">
        <f t="shared" si="4"/>
        <v>0</v>
      </c>
      <c r="M46" s="11">
        <f>IF(ISERROR(G46/G$59),0,G46/G$59)</f>
        <v>0</v>
      </c>
    </row>
    <row r="47" spans="4:13" ht="12.75">
      <c r="D47" t="s">
        <v>2</v>
      </c>
      <c r="F47" s="8">
        <f>SUM(F45:F46)</f>
        <v>0</v>
      </c>
      <c r="G47" s="8">
        <f>SUM(G45:G46)</f>
        <v>0</v>
      </c>
      <c r="H47" s="8">
        <f>SUM(H45:H46)</f>
        <v>0</v>
      </c>
      <c r="J47" s="10">
        <f t="shared" si="4"/>
        <v>0</v>
      </c>
      <c r="K47" s="10">
        <f t="shared" si="4"/>
        <v>0</v>
      </c>
      <c r="M47" s="10">
        <f>IF(ISERROR(G47/G$59),0,G47/G$59)</f>
        <v>0</v>
      </c>
    </row>
    <row r="48" spans="6:11" ht="12.75">
      <c r="F48" s="5"/>
      <c r="G48" s="5"/>
      <c r="H48" s="5"/>
      <c r="J48" s="4"/>
      <c r="K48" s="4"/>
    </row>
    <row r="49" spans="3:11" ht="12.75">
      <c r="C49" s="2" t="s">
        <v>3</v>
      </c>
      <c r="F49" s="5"/>
      <c r="G49" s="5"/>
      <c r="H49" s="5"/>
      <c r="J49" s="4"/>
      <c r="K49" s="4"/>
    </row>
    <row r="50" spans="4:13" ht="12.75">
      <c r="D50" t="s">
        <v>4</v>
      </c>
      <c r="F50" s="5"/>
      <c r="G50" s="5"/>
      <c r="H50" s="5"/>
      <c r="J50" s="10">
        <f aca="true" t="shared" si="5" ref="J50:J57">IF(ISERROR((G50-F50)/F50),0,(G50-F50)/F50)</f>
        <v>0</v>
      </c>
      <c r="K50" s="10">
        <f aca="true" t="shared" si="6" ref="K50:K57">IF(ISERROR((H50-G50)/G50),0,(H50-G50)/G50)</f>
        <v>0</v>
      </c>
      <c r="M50" s="10">
        <f aca="true" t="shared" si="7" ref="M50:M57">IF(ISERROR(G50/G$59),0,G50/G$59)</f>
        <v>0</v>
      </c>
    </row>
    <row r="51" spans="4:13" ht="12.75">
      <c r="D51" t="s">
        <v>5</v>
      </c>
      <c r="F51" s="5"/>
      <c r="G51" s="5"/>
      <c r="H51" s="5"/>
      <c r="J51" s="10">
        <f t="shared" si="5"/>
        <v>0</v>
      </c>
      <c r="K51" s="10">
        <f t="shared" si="6"/>
        <v>0</v>
      </c>
      <c r="M51" s="10">
        <f t="shared" si="7"/>
        <v>0</v>
      </c>
    </row>
    <row r="52" spans="4:13" ht="12.75">
      <c r="D52" t="s">
        <v>19</v>
      </c>
      <c r="F52" s="5"/>
      <c r="G52" s="5"/>
      <c r="H52" s="5"/>
      <c r="J52" s="10">
        <f t="shared" si="5"/>
        <v>0</v>
      </c>
      <c r="K52" s="10">
        <f t="shared" si="6"/>
        <v>0</v>
      </c>
      <c r="M52" s="10">
        <f t="shared" si="7"/>
        <v>0</v>
      </c>
    </row>
    <row r="53" spans="4:13" ht="12.75">
      <c r="D53" t="s">
        <v>20</v>
      </c>
      <c r="F53" s="5"/>
      <c r="G53" s="5"/>
      <c r="H53" s="5"/>
      <c r="J53" s="10">
        <f t="shared" si="5"/>
        <v>0</v>
      </c>
      <c r="K53" s="10">
        <f t="shared" si="6"/>
        <v>0</v>
      </c>
      <c r="M53" s="10">
        <f t="shared" si="7"/>
        <v>0</v>
      </c>
    </row>
    <row r="54" spans="4:13" ht="12.75">
      <c r="D54" t="s">
        <v>21</v>
      </c>
      <c r="F54" s="5"/>
      <c r="G54" s="5"/>
      <c r="H54" s="5"/>
      <c r="J54" s="10">
        <f t="shared" si="5"/>
        <v>0</v>
      </c>
      <c r="K54" s="10">
        <f t="shared" si="6"/>
        <v>0</v>
      </c>
      <c r="M54" s="10">
        <f t="shared" si="7"/>
        <v>0</v>
      </c>
    </row>
    <row r="55" spans="4:13" ht="12.75">
      <c r="D55" t="s">
        <v>22</v>
      </c>
      <c r="F55" s="5"/>
      <c r="G55" s="5"/>
      <c r="H55" s="5"/>
      <c r="J55" s="10">
        <f t="shared" si="5"/>
        <v>0</v>
      </c>
      <c r="K55" s="10">
        <f t="shared" si="6"/>
        <v>0</v>
      </c>
      <c r="M55" s="10">
        <f t="shared" si="7"/>
        <v>0</v>
      </c>
    </row>
    <row r="56" spans="4:13" ht="12.75">
      <c r="D56" t="s">
        <v>11</v>
      </c>
      <c r="F56" s="6"/>
      <c r="G56" s="6"/>
      <c r="H56" s="6"/>
      <c r="J56" s="11">
        <f t="shared" si="5"/>
        <v>0</v>
      </c>
      <c r="K56" s="11">
        <f t="shared" si="6"/>
        <v>0</v>
      </c>
      <c r="M56" s="11">
        <f t="shared" si="7"/>
        <v>0</v>
      </c>
    </row>
    <row r="57" spans="4:13" ht="12.75">
      <c r="D57" t="s">
        <v>12</v>
      </c>
      <c r="F57" s="8">
        <f>SUM(F50:F56)</f>
        <v>0</v>
      </c>
      <c r="G57" s="8">
        <f>SUM(G50:G56)</f>
        <v>0</v>
      </c>
      <c r="H57" s="8">
        <f>SUM(H50:H56)</f>
        <v>0</v>
      </c>
      <c r="J57" s="10">
        <f t="shared" si="5"/>
        <v>0</v>
      </c>
      <c r="K57" s="10">
        <f t="shared" si="6"/>
        <v>0</v>
      </c>
      <c r="M57" s="10">
        <f t="shared" si="7"/>
        <v>0</v>
      </c>
    </row>
    <row r="58" spans="6:11" ht="12.75">
      <c r="F58" s="5"/>
      <c r="G58" s="5"/>
      <c r="H58" s="5"/>
      <c r="J58" s="4"/>
      <c r="K58" s="4"/>
    </row>
    <row r="59" spans="4:13" ht="13.5" thickBot="1">
      <c r="D59" t="s">
        <v>27</v>
      </c>
      <c r="F59" s="9">
        <f>F47+F57</f>
        <v>0</v>
      </c>
      <c r="G59" s="9">
        <f>G47+G57</f>
        <v>0</v>
      </c>
      <c r="H59" s="9">
        <f>H47+H57</f>
        <v>0</v>
      </c>
      <c r="J59" s="12">
        <f>IF(ISERROR((G59-F59)/F59),0,(G59-F59)/F59)</f>
        <v>0</v>
      </c>
      <c r="K59" s="12">
        <f>IF(ISERROR((H59-G59)/G59),0,(H59-G59)/G59)</f>
        <v>0</v>
      </c>
      <c r="M59" s="12">
        <f>IF(ISERROR(G59/G$59),0,G59/G$59)</f>
        <v>0</v>
      </c>
    </row>
    <row r="60" ht="13.5" thickTop="1"/>
    <row r="61" ht="12.75">
      <c r="D61" t="s">
        <v>24</v>
      </c>
    </row>
    <row r="63" spans="4:8" ht="12.75">
      <c r="D63" t="s">
        <v>28</v>
      </c>
      <c r="F63" s="10">
        <f>IF(ISERROR(F59/F61),0,F59/F61)</f>
        <v>0</v>
      </c>
      <c r="G63" s="10">
        <f>IF(ISERROR(G59/G61),0,G59/G61)</f>
        <v>0</v>
      </c>
      <c r="H63" s="10">
        <f>IF(ISERROR(H59/H61),0,H59/H61)</f>
        <v>0</v>
      </c>
    </row>
    <row r="64" spans="6:11" ht="12.75">
      <c r="F64" s="5"/>
      <c r="G64" s="5"/>
      <c r="H64" s="5"/>
      <c r="J64" s="4"/>
      <c r="K64" s="4"/>
    </row>
    <row r="65" spans="4:13" ht="12.75">
      <c r="D65" t="s">
        <v>14</v>
      </c>
      <c r="F65" s="5"/>
      <c r="G65" s="5"/>
      <c r="H65" s="5"/>
      <c r="J65" s="10">
        <f>IF(ISERROR((G65-F65)/F65),0,(G65-F65)/F65)</f>
        <v>0</v>
      </c>
      <c r="K65" s="10">
        <f>IF(ISERROR((H65-G65)/G65),0,(H65-G65)/G65)</f>
        <v>0</v>
      </c>
      <c r="M65" s="4"/>
    </row>
    <row r="66" spans="4:11" ht="12.75">
      <c r="D66" t="s">
        <v>15</v>
      </c>
      <c r="F66" s="5"/>
      <c r="G66" s="5"/>
      <c r="H66" s="5"/>
      <c r="J66" s="10">
        <f>IF(ISERROR((G66-F66)/F66),0,(G66-F66)/F66)</f>
        <v>0</v>
      </c>
      <c r="K66" s="10">
        <f>IF(ISERROR((H66-G66)/G66),0,(H66-G66)/G66)</f>
        <v>0</v>
      </c>
    </row>
  </sheetData>
  <mergeCells count="2">
    <mergeCell ref="C10:M10"/>
    <mergeCell ref="C40:M40"/>
  </mergeCells>
  <printOptions/>
  <pageMargins left="0.75" right="0.75" top="1.25" bottom="1" header="0.5" footer="0.5"/>
  <pageSetup fitToHeight="1" fitToWidth="1" horizontalDpi="600" verticalDpi="600" orientation="portrait" scale="87" r:id="rId1"/>
  <headerFooter alignWithMargins="0">
    <oddHeader>&amp;C&amp;"Arial,Bold"&amp;18FSR Mid-size Bank Peer Group Forum
Payments Pre-work</oddHeader>
    <oddFooter>&amp;L&amp;F: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mkto388</dc:creator>
  <cp:keywords/>
  <dc:description/>
  <cp:lastModifiedBy>Anat</cp:lastModifiedBy>
  <cp:lastPrinted>2005-09-01T20:37:35Z</cp:lastPrinted>
  <dcterms:created xsi:type="dcterms:W3CDTF">2004-09-14T18:35:05Z</dcterms:created>
  <dcterms:modified xsi:type="dcterms:W3CDTF">2005-11-19T19:46:03Z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